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меню_наше с 02.02.26\"/>
    </mc:Choice>
  </mc:AlternateContent>
  <bookViews>
    <workbookView xWindow="0" yWindow="0" windowWidth="20730" windowHeight="1176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<sst xmlns="http://schemas.openxmlformats.org/spreadsheetml/2006/main" count="256" uniqueCount="71">
  <si>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</si>
  <si>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</si>
  <si>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</si>
  <si>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</si>
  <si>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</si>
  <si>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</si>
  <si>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</si>
  <si>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</si>
  <si>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</si>
  <si>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</si>
  <si>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</si>
  <si>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</si>
  <si>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</si>
  <si>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</si>
  <si>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</si>
  <si>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</si>
  <si>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</si>
  <si>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</si>
  <si>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</si>
  <si>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</si>
  <si>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</si>
  <si>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</si>
  <si>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</si>
  <si>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</si>
  <si>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</si>
  <si>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</si>
  <si>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</si>
  <si>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</si>
  <si>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</si>
  <si>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</si>
  <si>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</si>
  <si>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</si>
  <si>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</si>
  <si>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</si>
  <si>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</si>
  <si>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</si>
  <si>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</si>
  <si>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</si>
  <si>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</si>
  <si>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"Золотополенская ОШ"</t>
  </si>
  <si>
    <t>И.О. директора</t>
  </si>
  <si>
    <t>Бебих Н.Н.</t>
  </si>
  <si>
    <t>пр</t>
  </si>
  <si>
    <t>кисломол</t>
  </si>
  <si>
    <t>каша гречневая рассыпчатая</t>
  </si>
  <si>
    <t>тефтели из говядины (паровые)</t>
  </si>
  <si>
    <t>сок фруктовый</t>
  </si>
  <si>
    <t>хлеб пшеничный</t>
  </si>
  <si>
    <t>икра кабачковая</t>
  </si>
  <si>
    <t>кондитерское изделие</t>
  </si>
  <si>
    <t>йогурт</t>
  </si>
  <si>
    <t>фрукты свежие</t>
  </si>
  <si>
    <t xml:space="preserve">запеканка из творога </t>
  </si>
  <si>
    <t>чай сахаром</t>
  </si>
  <si>
    <t>курица в соусе</t>
  </si>
  <si>
    <t>картофельное пюре</t>
  </si>
  <si>
    <t>чай с лимоном</t>
  </si>
  <si>
    <t>бутерброд с сыром</t>
  </si>
  <si>
    <t>омлет натуральный</t>
  </si>
  <si>
    <t>каша рисовая  молочная вязкая</t>
  </si>
  <si>
    <t>чай с сахаром</t>
  </si>
  <si>
    <t>курица отварная</t>
  </si>
  <si>
    <t>макароны отварные с сыром</t>
  </si>
  <si>
    <t>запеканка из творога</t>
  </si>
  <si>
    <t>плов из курицы</t>
  </si>
  <si>
    <t>кофейный напиток с молоком</t>
  </si>
  <si>
    <t>каша молочная из манной крупы</t>
  </si>
  <si>
    <t xml:space="preserve">закуска </t>
  </si>
  <si>
    <t>кукуруза отварная/консервированная</t>
  </si>
  <si>
    <t>салат из белокачанной капусты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</si>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</sst>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F135" activePane="bottomRight" state="frozen"/>
      <selection pane="topRight" activeCell="E1" sqref="E1"/>
      <selection pane="bottomLeft" activeCell="A6" sqref="A6"/>
      <selection pane="bottomRight" activeCell="N174" sqref="N17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39</v>
      </c>
      <c r="D1" s="52"/>
      <c r="E1" s="52"/>
      <c r="F1" s="3" t="s">
        <v>1</v>
      </c>
      <c r="G1" s="1" t="s">
        <v>2</v>
      </c>
      <c r="H1" s="53" t="s">
        <v>40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41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2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66</v>
      </c>
      <c r="F6" s="21">
        <v>210</v>
      </c>
      <c r="G6" s="21">
        <v>7.28</v>
      </c>
      <c r="H6" s="21">
        <v>9.74</v>
      </c>
      <c r="I6" s="21">
        <v>46.5</v>
      </c>
      <c r="J6" s="21">
        <v>288.7</v>
      </c>
      <c r="K6" s="22">
        <v>181</v>
      </c>
      <c r="L6" s="21">
        <v>85.55</v>
      </c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 t="s">
        <v>65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379</v>
      </c>
      <c r="L8" s="28"/>
    </row>
    <row r="9" spans="1:12" x14ac:dyDescent="0.25">
      <c r="A9" s="23"/>
      <c r="B9" s="24"/>
      <c r="C9" s="25"/>
      <c r="D9" s="30" t="s">
        <v>26</v>
      </c>
      <c r="E9" s="27" t="s">
        <v>57</v>
      </c>
      <c r="F9" s="28">
        <v>50</v>
      </c>
      <c r="G9" s="28">
        <v>6.38</v>
      </c>
      <c r="H9" s="28">
        <v>10.71</v>
      </c>
      <c r="I9" s="28">
        <v>12.77</v>
      </c>
      <c r="J9" s="28">
        <v>159.84</v>
      </c>
      <c r="K9" s="29">
        <v>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100</v>
      </c>
      <c r="G10" s="28">
        <v>2.25</v>
      </c>
      <c r="H10" s="28">
        <v>0.75</v>
      </c>
      <c r="I10" s="28">
        <v>31.5</v>
      </c>
      <c r="J10" s="28">
        <v>142.5</v>
      </c>
      <c r="K10" s="29">
        <v>338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560</v>
      </c>
      <c r="G13" s="36">
        <f>SUM(G6:G12)</f>
        <v>16.11</v>
      </c>
      <c r="H13" s="36">
        <f>SUM(H6:H12)</f>
        <v>21.240000000000002</v>
      </c>
      <c r="I13" s="36">
        <f>SUM(I6:I12)</f>
        <v>100.97</v>
      </c>
      <c r="J13" s="36">
        <f>SUM(J6:J12)</f>
        <v>632.04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560</v>
      </c>
      <c r="G24" s="44">
        <f>G13+G23</f>
        <v>16.11</v>
      </c>
      <c r="H24" s="44">
        <f>H13+H23</f>
        <v>21.240000000000002</v>
      </c>
      <c r="I24" s="44">
        <f>I13+I23</f>
        <v>100.97</v>
      </c>
      <c r="J24" s="44">
        <f>J13+J23</f>
        <v>632.04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64</v>
      </c>
      <c r="F25" s="21">
        <v>200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291</v>
      </c>
      <c r="L25" s="21">
        <v>85.55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 t="s">
        <v>60</v>
      </c>
      <c r="F27" s="28">
        <v>200</v>
      </c>
      <c r="G27" s="28">
        <v>3.16</v>
      </c>
      <c r="H27" s="28">
        <v>2.67</v>
      </c>
      <c r="I27" s="28">
        <v>15.94</v>
      </c>
      <c r="J27" s="28">
        <v>100.6</v>
      </c>
      <c r="K27" s="29">
        <v>376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47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 t="s">
        <v>42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51</v>
      </c>
      <c r="F29" s="28">
        <v>100</v>
      </c>
      <c r="G29" s="28">
        <v>2.25</v>
      </c>
      <c r="H29" s="28">
        <v>0.75</v>
      </c>
      <c r="I29" s="28">
        <v>31.5</v>
      </c>
      <c r="J29" s="28">
        <v>142.5</v>
      </c>
      <c r="K29" s="29">
        <v>338</v>
      </c>
      <c r="L29" s="28"/>
    </row>
    <row r="30" spans="1:12" x14ac:dyDescent="0.25">
      <c r="A30" s="45"/>
      <c r="B30" s="24"/>
      <c r="C30" s="25"/>
      <c r="D30" s="26" t="s">
        <v>30</v>
      </c>
      <c r="E30" s="27" t="s">
        <v>69</v>
      </c>
      <c r="F30" s="28">
        <v>60</v>
      </c>
      <c r="G30" s="28">
        <v>1.4</v>
      </c>
      <c r="H30" s="28">
        <v>4</v>
      </c>
      <c r="I30" s="28">
        <v>1.3</v>
      </c>
      <c r="J30" s="28">
        <v>88</v>
      </c>
      <c r="K30" s="29">
        <v>45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590</v>
      </c>
      <c r="G32" s="36">
        <f>SUM(G25:G31)</f>
        <v>16.23</v>
      </c>
      <c r="H32" s="36">
        <f>SUM(H25:H31)</f>
        <v>16.68</v>
      </c>
      <c r="I32" s="36">
        <f>SUM(I25:I31)</f>
        <v>109.6</v>
      </c>
      <c r="J32" s="36">
        <f>SUM(J25:J31)</f>
        <v>688.38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590</v>
      </c>
      <c r="G43" s="44">
        <f>G32+G42</f>
        <v>16.23</v>
      </c>
      <c r="H43" s="44">
        <f>H32+H42</f>
        <v>16.68</v>
      </c>
      <c r="I43" s="44">
        <f>I32+I42</f>
        <v>109.6</v>
      </c>
      <c r="J43" s="44">
        <f>J32+J42</f>
        <v>688.38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63</v>
      </c>
      <c r="F44" s="21">
        <v>170</v>
      </c>
      <c r="G44" s="21">
        <v>27.49</v>
      </c>
      <c r="H44" s="21">
        <v>19.829999999999998</v>
      </c>
      <c r="I44" s="21">
        <v>35.08</v>
      </c>
      <c r="J44" s="21">
        <v>430.83</v>
      </c>
      <c r="K44" s="22">
        <v>223</v>
      </c>
      <c r="L44" s="21">
        <v>85.55</v>
      </c>
    </row>
    <row r="45" spans="1:12" x14ac:dyDescent="0.25">
      <c r="A45" s="23"/>
      <c r="B45" s="24"/>
      <c r="C45" s="25"/>
      <c r="D45" s="26" t="s">
        <v>26</v>
      </c>
      <c r="E45" s="27" t="s">
        <v>70</v>
      </c>
      <c r="F45" s="28">
        <v>40</v>
      </c>
      <c r="G45" s="28">
        <v>0.2</v>
      </c>
      <c r="H45" s="28">
        <v>0.04</v>
      </c>
      <c r="I45" s="28">
        <v>10.199999999999999</v>
      </c>
      <c r="J45" s="28">
        <v>82.9</v>
      </c>
      <c r="K45" s="29">
        <v>1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56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377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47</v>
      </c>
      <c r="F47" s="28">
        <v>30</v>
      </c>
      <c r="G47" s="28">
        <v>3.8</v>
      </c>
      <c r="H47" s="28">
        <v>0.4</v>
      </c>
      <c r="I47" s="28">
        <v>24.6</v>
      </c>
      <c r="J47" s="28">
        <v>117.5</v>
      </c>
      <c r="K47" s="29" t="s">
        <v>42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100</v>
      </c>
      <c r="G48" s="28">
        <v>2.25</v>
      </c>
      <c r="H48" s="28">
        <v>0.75</v>
      </c>
      <c r="I48" s="28">
        <v>31.5</v>
      </c>
      <c r="J48" s="28">
        <v>142.5</v>
      </c>
      <c r="K48" s="29">
        <v>338</v>
      </c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33.94</v>
      </c>
      <c r="H51" s="36">
        <f>SUM(H44:H50)</f>
        <v>21.059999999999995</v>
      </c>
      <c r="I51" s="36">
        <f>SUM(I44:I50)</f>
        <v>111.58000000000001</v>
      </c>
      <c r="J51" s="36">
        <f>SUM(J44:J50)</f>
        <v>814.73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33.94</v>
      </c>
      <c r="H62" s="44">
        <f>H51+H61</f>
        <v>21.059999999999995</v>
      </c>
      <c r="I62" s="44">
        <f>I51+I61</f>
        <v>111.58000000000001</v>
      </c>
      <c r="J62" s="44">
        <f>J51+J61</f>
        <v>814.73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62</v>
      </c>
      <c r="F63" s="21">
        <v>170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204</v>
      </c>
      <c r="L63" s="21">
        <v>85.55</v>
      </c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 t="s">
        <v>56</v>
      </c>
      <c r="F65" s="28">
        <v>200</v>
      </c>
      <c r="G65" s="28">
        <v>0.2</v>
      </c>
      <c r="H65" s="28">
        <v>0.04</v>
      </c>
      <c r="I65" s="28">
        <v>10.199999999999999</v>
      </c>
      <c r="J65" s="28">
        <v>41</v>
      </c>
      <c r="K65" s="29">
        <v>377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47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 t="s">
        <v>42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51</v>
      </c>
      <c r="F67" s="28">
        <v>100</v>
      </c>
      <c r="G67" s="28">
        <v>2.25</v>
      </c>
      <c r="H67" s="28">
        <v>0.75</v>
      </c>
      <c r="I67" s="28">
        <v>31.5</v>
      </c>
      <c r="J67" s="28">
        <v>142.5</v>
      </c>
      <c r="K67" s="29">
        <v>338</v>
      </c>
      <c r="L67" s="28"/>
    </row>
    <row r="68" spans="1:12" x14ac:dyDescent="0.25">
      <c r="A68" s="23"/>
      <c r="B68" s="24"/>
      <c r="C68" s="25"/>
      <c r="D68" s="26" t="s">
        <v>67</v>
      </c>
      <c r="E68" s="27" t="s">
        <v>68</v>
      </c>
      <c r="F68" s="28">
        <v>60</v>
      </c>
      <c r="G68" s="28">
        <v>1.8</v>
      </c>
      <c r="H68" s="28">
        <v>5.09</v>
      </c>
      <c r="I68" s="28">
        <v>9.69</v>
      </c>
      <c r="J68" s="28">
        <v>92.93</v>
      </c>
      <c r="K68" s="29">
        <v>133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560</v>
      </c>
      <c r="G70" s="36">
        <f>SUM(G63:G69)</f>
        <v>15.850000000000001</v>
      </c>
      <c r="H70" s="36">
        <f>SUM(H63:H69)</f>
        <v>13.440000000000001</v>
      </c>
      <c r="I70" s="36">
        <f>SUM(I63:I69)</f>
        <v>125.16999999999999</v>
      </c>
      <c r="J70" s="36">
        <f>SUM(J63:J69)</f>
        <v>683.37000000000012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560</v>
      </c>
      <c r="G81" s="44">
        <f>G70+G80</f>
        <v>15.850000000000001</v>
      </c>
      <c r="H81" s="44">
        <f>H70+H80</f>
        <v>13.440000000000001</v>
      </c>
      <c r="I81" s="44">
        <f>I70+I80</f>
        <v>125.16999999999999</v>
      </c>
      <c r="J81" s="44">
        <f>J70+J80</f>
        <v>683.37000000000012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58</v>
      </c>
      <c r="F82" s="21">
        <v>160</v>
      </c>
      <c r="G82" s="21">
        <v>19.02</v>
      </c>
      <c r="H82" s="21">
        <v>31.04</v>
      </c>
      <c r="I82" s="21">
        <v>3.84</v>
      </c>
      <c r="J82" s="21">
        <v>353.08</v>
      </c>
      <c r="K82" s="22">
        <v>210</v>
      </c>
      <c r="L82" s="21">
        <v>85.55</v>
      </c>
    </row>
    <row r="83" spans="1:12" x14ac:dyDescent="0.25">
      <c r="A83" s="23"/>
      <c r="B83" s="24"/>
      <c r="C83" s="25"/>
      <c r="D83" s="26" t="s">
        <v>24</v>
      </c>
      <c r="E83" s="27" t="s">
        <v>61</v>
      </c>
      <c r="F83" s="28">
        <v>55</v>
      </c>
      <c r="G83" s="28">
        <v>22</v>
      </c>
      <c r="H83" s="28">
        <v>9.19</v>
      </c>
      <c r="I83" s="28">
        <v>1.34</v>
      </c>
      <c r="J83" s="28">
        <v>234</v>
      </c>
      <c r="K83" s="29">
        <v>288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60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376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47</v>
      </c>
      <c r="F85" s="28">
        <v>30</v>
      </c>
      <c r="G85" s="28">
        <v>3.8</v>
      </c>
      <c r="H85" s="28">
        <v>0.4</v>
      </c>
      <c r="I85" s="28">
        <v>24.6</v>
      </c>
      <c r="J85" s="28">
        <v>117.5</v>
      </c>
      <c r="K85" s="29" t="s">
        <v>42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51</v>
      </c>
      <c r="F86" s="28">
        <v>100</v>
      </c>
      <c r="G86" s="28">
        <v>2.25</v>
      </c>
      <c r="H86" s="28">
        <v>0.75</v>
      </c>
      <c r="I86" s="28">
        <v>31.5</v>
      </c>
      <c r="J86" s="28">
        <v>142.5</v>
      </c>
      <c r="K86" s="29">
        <v>338</v>
      </c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545</v>
      </c>
      <c r="G89" s="36">
        <f>SUM(G82:G88)</f>
        <v>47.269999999999996</v>
      </c>
      <c r="H89" s="36">
        <f>SUM(H82:H88)</f>
        <v>41.419999999999995</v>
      </c>
      <c r="I89" s="36">
        <f>SUM(I82:I88)</f>
        <v>71.48</v>
      </c>
      <c r="J89" s="36">
        <f>SUM(J82:J88)</f>
        <v>888.07999999999993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545</v>
      </c>
      <c r="G100" s="44">
        <f>G89+G99</f>
        <v>47.269999999999996</v>
      </c>
      <c r="H100" s="44">
        <f>H89+H99</f>
        <v>41.419999999999995</v>
      </c>
      <c r="I100" s="44">
        <f>I89+I99</f>
        <v>71.48</v>
      </c>
      <c r="J100" s="44">
        <f>J89+J99</f>
        <v>888.07999999999993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210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174</v>
      </c>
      <c r="L101" s="21">
        <v>85.55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65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57</v>
      </c>
      <c r="F104" s="28">
        <v>50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3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51</v>
      </c>
      <c r="F105" s="28">
        <v>100</v>
      </c>
      <c r="G105" s="28">
        <v>2.25</v>
      </c>
      <c r="H105" s="28">
        <v>0.75</v>
      </c>
      <c r="I105" s="28">
        <v>31.5</v>
      </c>
      <c r="J105" s="28">
        <v>142.5</v>
      </c>
      <c r="K105" s="29">
        <v>388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560</v>
      </c>
      <c r="G108" s="36">
        <f>SUM(G101:G107)</f>
        <v>16.97</v>
      </c>
      <c r="H108" s="36">
        <f>SUM(H101:H107)</f>
        <v>19.560000000000002</v>
      </c>
      <c r="I108" s="36">
        <f>SUM(I101:I107)</f>
        <v>87.81</v>
      </c>
      <c r="J108" s="36">
        <f>SUM(J101:J107)</f>
        <v>583.1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560</v>
      </c>
      <c r="G119" s="44">
        <f>G108+G118</f>
        <v>16.97</v>
      </c>
      <c r="H119" s="44">
        <f>H108+H118</f>
        <v>19.560000000000002</v>
      </c>
      <c r="I119" s="44">
        <f>I108+I118</f>
        <v>87.81</v>
      </c>
      <c r="J119" s="44">
        <f>J108+J118</f>
        <v>583.1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58</v>
      </c>
      <c r="F120" s="21">
        <v>155</v>
      </c>
      <c r="G120" s="21">
        <v>19.02</v>
      </c>
      <c r="H120" s="21">
        <v>31.04</v>
      </c>
      <c r="I120" s="21">
        <v>3.84</v>
      </c>
      <c r="J120" s="21">
        <v>353.08</v>
      </c>
      <c r="K120" s="22">
        <v>210</v>
      </c>
      <c r="L120" s="21">
        <v>85.55</v>
      </c>
    </row>
    <row r="121" spans="1:12" x14ac:dyDescent="0.25">
      <c r="A121" s="45"/>
      <c r="B121" s="24"/>
      <c r="C121" s="25"/>
      <c r="D121" s="51" t="s">
        <v>26</v>
      </c>
      <c r="E121" s="27" t="s">
        <v>57</v>
      </c>
      <c r="F121" s="28">
        <v>50</v>
      </c>
      <c r="G121" s="28">
        <v>6.38</v>
      </c>
      <c r="H121" s="28">
        <v>10.71</v>
      </c>
      <c r="I121" s="28">
        <v>12.77</v>
      </c>
      <c r="J121" s="28">
        <v>159.84</v>
      </c>
      <c r="K121" s="29">
        <v>3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56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377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47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 t="s">
        <v>42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51</v>
      </c>
      <c r="F124" s="28">
        <v>100</v>
      </c>
      <c r="G124" s="28">
        <v>2.25</v>
      </c>
      <c r="H124" s="28">
        <v>0.75</v>
      </c>
      <c r="I124" s="28">
        <v>31.5</v>
      </c>
      <c r="J124" s="28">
        <v>142.5</v>
      </c>
      <c r="K124" s="29">
        <v>338</v>
      </c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535</v>
      </c>
      <c r="G127" s="36">
        <f>SUM(G120:G126)</f>
        <v>31.65</v>
      </c>
      <c r="H127" s="36">
        <f>SUM(H120:H126)</f>
        <v>42.94</v>
      </c>
      <c r="I127" s="36">
        <f>SUM(I120:I126)</f>
        <v>82.91</v>
      </c>
      <c r="J127" s="36">
        <f>SUM(J120:J126)</f>
        <v>813.92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535</v>
      </c>
      <c r="G138" s="44">
        <f>G127+G137</f>
        <v>31.65</v>
      </c>
      <c r="H138" s="44">
        <f>H127+H137</f>
        <v>42.94</v>
      </c>
      <c r="I138" s="44">
        <f>I127+I137</f>
        <v>82.91</v>
      </c>
      <c r="J138" s="44">
        <f>J127+J137</f>
        <v>813.92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55</v>
      </c>
      <c r="F139" s="21">
        <v>150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312</v>
      </c>
      <c r="L139" s="21">
        <v>85.55</v>
      </c>
    </row>
    <row r="140" spans="1:12" x14ac:dyDescent="0.25">
      <c r="A140" s="23"/>
      <c r="B140" s="24"/>
      <c r="C140" s="25"/>
      <c r="D140" s="26" t="s">
        <v>24</v>
      </c>
      <c r="E140" s="27" t="s">
        <v>54</v>
      </c>
      <c r="F140" s="28">
        <v>100</v>
      </c>
      <c r="G140" s="28">
        <v>22</v>
      </c>
      <c r="H140" s="28">
        <v>9.19</v>
      </c>
      <c r="I140" s="28">
        <v>1.34</v>
      </c>
      <c r="J140" s="28">
        <v>234</v>
      </c>
      <c r="K140" s="29">
        <v>107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53</v>
      </c>
      <c r="F141" s="28">
        <v>200</v>
      </c>
      <c r="G141" s="28">
        <v>0.2</v>
      </c>
      <c r="H141" s="28">
        <v>0.04</v>
      </c>
      <c r="I141" s="28">
        <v>10.199999999999999</v>
      </c>
      <c r="J141" s="28">
        <v>41</v>
      </c>
      <c r="K141" s="29">
        <v>377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47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 t="s">
        <v>42</v>
      </c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 t="s">
        <v>26</v>
      </c>
      <c r="E144" s="27" t="s">
        <v>70</v>
      </c>
      <c r="F144" s="28">
        <v>40</v>
      </c>
      <c r="G144" s="28">
        <v>0.2</v>
      </c>
      <c r="H144" s="28">
        <v>0.04</v>
      </c>
      <c r="I144" s="28">
        <v>10.199999999999999</v>
      </c>
      <c r="J144" s="28">
        <v>82.9</v>
      </c>
      <c r="K144" s="29">
        <v>1</v>
      </c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520</v>
      </c>
      <c r="G146" s="36">
        <f>SUM(G139:G145)</f>
        <v>29.62</v>
      </c>
      <c r="H146" s="36">
        <f>SUM(H139:H145)</f>
        <v>16.229999999999997</v>
      </c>
      <c r="I146" s="36">
        <f>SUM(I139:I145)</f>
        <v>68.06</v>
      </c>
      <c r="J146" s="36">
        <f>SUM(J139:J145)</f>
        <v>628.71999999999991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520</v>
      </c>
      <c r="G157" s="44">
        <f>G146+G156</f>
        <v>29.62</v>
      </c>
      <c r="H157" s="44">
        <f>H146+H156</f>
        <v>16.229999999999997</v>
      </c>
      <c r="I157" s="44">
        <f>I146+I156</f>
        <v>68.06</v>
      </c>
      <c r="J157" s="44">
        <f>J146+J156</f>
        <v>628.71999999999991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44</v>
      </c>
      <c r="F158" s="21">
        <v>150</v>
      </c>
      <c r="G158" s="21">
        <v>11.92</v>
      </c>
      <c r="H158" s="21">
        <v>7.18</v>
      </c>
      <c r="I158" s="21">
        <v>53.62</v>
      </c>
      <c r="J158" s="21">
        <v>321.98</v>
      </c>
      <c r="K158" s="22">
        <v>304</v>
      </c>
      <c r="L158" s="21">
        <v>85.55</v>
      </c>
    </row>
    <row r="159" spans="1:12" x14ac:dyDescent="0.25">
      <c r="A159" s="23"/>
      <c r="B159" s="24"/>
      <c r="C159" s="25"/>
      <c r="D159" s="26" t="s">
        <v>24</v>
      </c>
      <c r="E159" s="27" t="s">
        <v>45</v>
      </c>
      <c r="F159" s="28">
        <v>100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279</v>
      </c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47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30</v>
      </c>
      <c r="E163" s="27" t="s">
        <v>48</v>
      </c>
      <c r="F163" s="28">
        <v>60</v>
      </c>
      <c r="G163" s="28">
        <v>1.4</v>
      </c>
      <c r="H163" s="28">
        <v>4.8</v>
      </c>
      <c r="I163" s="28">
        <v>8.5</v>
      </c>
      <c r="J163" s="28">
        <v>83</v>
      </c>
      <c r="K163" s="29" t="s">
        <v>42</v>
      </c>
      <c r="L163" s="28"/>
    </row>
    <row r="164" spans="1:12" x14ac:dyDescent="0.25">
      <c r="A164" s="23"/>
      <c r="B164" s="24"/>
      <c r="C164" s="25"/>
      <c r="D164" s="26" t="s">
        <v>34</v>
      </c>
      <c r="E164" s="27" t="s">
        <v>46</v>
      </c>
      <c r="F164" s="28">
        <v>200</v>
      </c>
      <c r="G164" s="28">
        <v>0.2</v>
      </c>
      <c r="H164" s="28">
        <v>0.04</v>
      </c>
      <c r="I164" s="28">
        <v>10.199999999999999</v>
      </c>
      <c r="J164" s="28">
        <v>41</v>
      </c>
      <c r="K164" s="29">
        <v>389</v>
      </c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540</v>
      </c>
      <c r="G165" s="36">
        <f>SUM(G158:G164)</f>
        <v>26.909999999999997</v>
      </c>
      <c r="H165" s="36">
        <f>SUM(H158:H164)</f>
        <v>20.389999999999997</v>
      </c>
      <c r="I165" s="36">
        <f>SUM(I158:I164)</f>
        <v>106.2</v>
      </c>
      <c r="J165" s="36">
        <f>SUM(J158:J164)</f>
        <v>709.12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540</v>
      </c>
      <c r="G176" s="44">
        <f>G165+G175</f>
        <v>26.909999999999997</v>
      </c>
      <c r="H176" s="44">
        <f>H165+H175</f>
        <v>20.389999999999997</v>
      </c>
      <c r="I176" s="44">
        <f>I165+I175</f>
        <v>106.2</v>
      </c>
      <c r="J176" s="44">
        <f>J165+J175</f>
        <v>709.12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52</v>
      </c>
      <c r="F177" s="21">
        <v>170</v>
      </c>
      <c r="G177" s="21">
        <v>27.49</v>
      </c>
      <c r="H177" s="21">
        <v>19.829999999999998</v>
      </c>
      <c r="I177" s="21">
        <v>35.08</v>
      </c>
      <c r="J177" s="21">
        <v>430.83</v>
      </c>
      <c r="K177" s="22">
        <v>223</v>
      </c>
      <c r="L177" s="21">
        <v>85.55</v>
      </c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47</v>
      </c>
      <c r="F180" s="28">
        <v>30</v>
      </c>
      <c r="G180" s="28">
        <v>3.8</v>
      </c>
      <c r="H180" s="28">
        <v>0.4</v>
      </c>
      <c r="I180" s="28">
        <v>24.6</v>
      </c>
      <c r="J180" s="28">
        <v>117.5</v>
      </c>
      <c r="K180" s="29" t="s">
        <v>42</v>
      </c>
      <c r="L180" s="28"/>
    </row>
    <row r="181" spans="1:12" x14ac:dyDescent="0.25">
      <c r="A181" s="23"/>
      <c r="B181" s="24"/>
      <c r="C181" s="25"/>
      <c r="D181" s="30" t="s">
        <v>27</v>
      </c>
      <c r="E181" s="27" t="s">
        <v>51</v>
      </c>
      <c r="F181" s="28">
        <v>100</v>
      </c>
      <c r="G181" s="28">
        <v>2.25</v>
      </c>
      <c r="H181" s="28">
        <v>0.75</v>
      </c>
      <c r="I181" s="28">
        <v>31.5</v>
      </c>
      <c r="J181" s="28">
        <v>142.5</v>
      </c>
      <c r="K181" s="29">
        <v>338</v>
      </c>
      <c r="L181" s="28"/>
    </row>
    <row r="182" spans="1:12" x14ac:dyDescent="0.25">
      <c r="A182" s="23"/>
      <c r="B182" s="24"/>
      <c r="C182" s="25"/>
      <c r="D182" s="26" t="s">
        <v>43</v>
      </c>
      <c r="E182" s="27" t="s">
        <v>50</v>
      </c>
      <c r="F182" s="28">
        <v>170</v>
      </c>
      <c r="G182" s="28">
        <v>27</v>
      </c>
      <c r="H182" s="28">
        <v>19.7</v>
      </c>
      <c r="I182" s="28">
        <v>34</v>
      </c>
      <c r="J182" s="28">
        <v>370</v>
      </c>
      <c r="K182" s="29">
        <v>386</v>
      </c>
      <c r="L182" s="28"/>
    </row>
    <row r="183" spans="1:12" x14ac:dyDescent="0.25">
      <c r="A183" s="23"/>
      <c r="B183" s="24"/>
      <c r="C183" s="25"/>
      <c r="D183" s="26" t="s">
        <v>26</v>
      </c>
      <c r="E183" s="27" t="s">
        <v>49</v>
      </c>
      <c r="F183" s="28">
        <v>80</v>
      </c>
      <c r="G183" s="28">
        <v>0.2</v>
      </c>
      <c r="H183" s="28">
        <v>0.4</v>
      </c>
      <c r="I183" s="28">
        <v>10.199999999999999</v>
      </c>
      <c r="J183" s="28">
        <v>82.9</v>
      </c>
      <c r="K183" s="29" t="s">
        <v>42</v>
      </c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550</v>
      </c>
      <c r="G184" s="36">
        <f>SUM(G177:G183)</f>
        <v>60.74</v>
      </c>
      <c r="H184" s="36">
        <f>SUM(H177:H183)</f>
        <v>41.079999999999991</v>
      </c>
      <c r="I184" s="36">
        <f>SUM(I177:I183)</f>
        <v>135.38</v>
      </c>
      <c r="J184" s="36">
        <f>SUM(J177:J183)</f>
        <v>1143.73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550</v>
      </c>
      <c r="G195" s="44">
        <f>G184+G194</f>
        <v>60.74</v>
      </c>
      <c r="H195" s="44">
        <f>H184+H194</f>
        <v>41.079999999999991</v>
      </c>
      <c r="I195" s="44">
        <f>I184+I194</f>
        <v>135.38</v>
      </c>
      <c r="J195" s="44">
        <f>J184+J194</f>
        <v>1143.73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550</v>
      </c>
      <c r="G196" s="50">
        <f>(G24+G43+G62+G81+G100+G119+G138+G157+G176+G195)/(IF(G24=0,0,1)+IF(G43=0,0,1)+IF(G62=0,0,1)+IF(G81=0,0,1)+IF(G100=0,0,1)+IF(G119=0,0,1)+IF(G138=0,0,1)+IF(G157=0,0,1)+IF(G176=0,0,1)+IF(G195=0,0,1))</f>
        <v>29.528999999999996</v>
      </c>
      <c r="H196" s="50">
        <f>(H24+H43+H62+H81+H100+H119+H138+H157+H176+H195)/(IF(H24=0,0,1)+IF(H43=0,0,1)+IF(H62=0,0,1)+IF(H81=0,0,1)+IF(H100=0,0,1)+IF(H119=0,0,1)+IF(H138=0,0,1)+IF(H157=0,0,1)+IF(H176=0,0,1)+IF(H195=0,0,1))</f>
        <v>25.403999999999996</v>
      </c>
      <c r="I196" s="50">
        <f>(I24+I43+I62+I81+I100+I119+I138+I157+I176+I195)/(IF(I24=0,0,1)+IF(I43=0,0,1)+IF(I62=0,0,1)+IF(I81=0,0,1)+IF(I100=0,0,1)+IF(I119=0,0,1)+IF(I138=0,0,1)+IF(I157=0,0,1)+IF(I176=0,0,1)+IF(I195=0,0,1))</f>
        <v>99.915999999999997</v>
      </c>
      <c r="J196" s="50">
        <f>(J24+J43+J62+J81+J100+J119+J138+J157+J176+J195)/(IF(J24=0,0,1)+IF(J43=0,0,1)+IF(J62=0,0,1)+IF(J81=0,0,1)+IF(J100=0,0,1)+IF(J119=0,0,1)+IF(J138=0,0,1)+IF(J157=0,0,1)+IF(J176=0,0,1)+IF(J195=0,0,1))</f>
        <v>758.51900000000001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2026-02-01T21:45:44Z</dcterms:modified>
  <dc:language>ru-RU</dc:language>
</cp:coreProperties>
</file>